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ТКО" sheetId="1" r:id="rId1"/>
    <sheet name="КГО" sheetId="2" r:id="rId2"/>
  </sheets>
  <definedNames>
    <definedName name="_xlnm.Print_Area" localSheetId="0">'ТКО'!$A$1:$AP$73</definedName>
  </definedNames>
  <calcPr fullCalcOnLoad="1"/>
</workbook>
</file>

<file path=xl/sharedStrings.xml><?xml version="1.0" encoding="utf-8"?>
<sst xmlns="http://schemas.openxmlformats.org/spreadsheetml/2006/main" count="197" uniqueCount="101">
  <si>
    <t xml:space="preserve">№ п/п </t>
  </si>
  <si>
    <t xml:space="preserve">Координаты </t>
  </si>
  <si>
    <t xml:space="preserve">Широта </t>
  </si>
  <si>
    <t xml:space="preserve">Долгота </t>
  </si>
  <si>
    <t xml:space="preserve">Характеристика площадки </t>
  </si>
  <si>
    <t>м3</t>
  </si>
  <si>
    <t xml:space="preserve">Кол-во </t>
  </si>
  <si>
    <t xml:space="preserve">шт </t>
  </si>
  <si>
    <t>Тип V  ем</t>
  </si>
  <si>
    <t xml:space="preserve">График вывоза </t>
  </si>
  <si>
    <t>Согласовано</t>
  </si>
  <si>
    <t>От "__"________20___г.</t>
  </si>
  <si>
    <t>МП</t>
  </si>
  <si>
    <t>Итого в день</t>
  </si>
  <si>
    <t>Итого в неделю</t>
  </si>
  <si>
    <t>Время</t>
  </si>
  <si>
    <t>вывоза</t>
  </si>
  <si>
    <t xml:space="preserve">                                "Туапсинский"</t>
  </si>
  <si>
    <t xml:space="preserve">                                 Утверждаю</t>
  </si>
  <si>
    <t xml:space="preserve">                                 Директор филиала АО "Крайжилкомресурс"</t>
  </si>
  <si>
    <t>44.15648237535084</t>
  </si>
  <si>
    <t>39.1783558068483</t>
  </si>
  <si>
    <t>44.15339220276128</t>
  </si>
  <si>
    <t>39.17804379016166</t>
  </si>
  <si>
    <t>44.157707433869604</t>
  </si>
  <si>
    <t>39.180956620612804</t>
  </si>
  <si>
    <t>44.157371014745718</t>
  </si>
  <si>
    <t>39.17646920957697</t>
  </si>
  <si>
    <t>44.15520468067671</t>
  </si>
  <si>
    <t>39.1773732238731</t>
  </si>
  <si>
    <t>44.14419401019755</t>
  </si>
  <si>
    <t>39.175439932206045</t>
  </si>
  <si>
    <t>44.143272470169286</t>
  </si>
  <si>
    <t>39.17656904088894</t>
  </si>
  <si>
    <t>44.13799292289205</t>
  </si>
  <si>
    <t>39.1248158295477</t>
  </si>
  <si>
    <t>44.12125775861551</t>
  </si>
  <si>
    <t>39.12515174474744</t>
  </si>
  <si>
    <t>44.12240857548471</t>
  </si>
  <si>
    <t>39.1174464244176</t>
  </si>
  <si>
    <t>44.121680389407175</t>
  </si>
  <si>
    <t>39.12653344369554</t>
  </si>
  <si>
    <t>44.12084492909383</t>
  </si>
  <si>
    <t>39.12252077322091</t>
  </si>
  <si>
    <t>44.11754758617449</t>
  </si>
  <si>
    <t>39.12205507908081</t>
  </si>
  <si>
    <t>с. Мессажай, ул. 9 км</t>
  </si>
  <si>
    <t xml:space="preserve">                                  От "___"_______________20___г.</t>
  </si>
  <si>
    <t>Глава</t>
  </si>
  <si>
    <t>_____________А.В. Урванцев</t>
  </si>
  <si>
    <t xml:space="preserve">                                  ______________________ Т.М. Исмелов</t>
  </si>
  <si>
    <t>пн</t>
  </si>
  <si>
    <t>вт</t>
  </si>
  <si>
    <t>ср</t>
  </si>
  <si>
    <t xml:space="preserve">чт </t>
  </si>
  <si>
    <t>пт</t>
  </si>
  <si>
    <t>сб</t>
  </si>
  <si>
    <t>вс</t>
  </si>
  <si>
    <t>п. Пригородный, ул. Майкопская, 41</t>
  </si>
  <si>
    <t xml:space="preserve">Адрес расположения конт.площадки                                        (адресов бестарного вывоза) </t>
  </si>
  <si>
    <t xml:space="preserve">с. Цыпка, ул. Заречная, (возле СТО) </t>
  </si>
  <si>
    <t>с. Цыпка, ул. Лесная, 6</t>
  </si>
  <si>
    <t xml:space="preserve">с. Цыпка, ул. Майкопская, 6 </t>
  </si>
  <si>
    <t>с. Цыпка, ул. Центральная, 3</t>
  </si>
  <si>
    <t>с. Цыпка, ул. Школьная, 5</t>
  </si>
  <si>
    <t>х. Греческий, ул. Майкопская</t>
  </si>
  <si>
    <t xml:space="preserve">х. Греческий, ул. Привокзальная (Железнодорожная) </t>
  </si>
  <si>
    <t xml:space="preserve">с. Заречье, 14 (у пятиэтажного здания) </t>
  </si>
  <si>
    <t>с. Заречье (возле автостоянки нефтебазы Заречье)</t>
  </si>
  <si>
    <t xml:space="preserve">с. Красное, ул. Горная (пакетированный сбор)
</t>
  </si>
  <si>
    <t>Бесконтейнерный (пакетный) сбор</t>
  </si>
  <si>
    <t>с. Красное, ул. Зеленая (пакетированный сбор)</t>
  </si>
  <si>
    <t>с. Красное, ул. Лесная (пакетированный сбор)</t>
  </si>
  <si>
    <t>с. Красное, ул. Майкопская (пакетированный сбор)</t>
  </si>
  <si>
    <t>с. Красное, ул. Майкопская, частный дом № 6 вдоль фед.дороги (пакетированный сбор)</t>
  </si>
  <si>
    <t xml:space="preserve">с. Красное, ул. Новая (пакетированный сбор) </t>
  </si>
  <si>
    <t xml:space="preserve">с. Мессажай, ул. Горная (пакетированный сбор) </t>
  </si>
  <si>
    <t xml:space="preserve">с. Мессажай, ул. Новая (пакетированный сбор) </t>
  </si>
  <si>
    <t>с. Мессажай, ул. Северная (пакетированный сбор)</t>
  </si>
  <si>
    <t>с. Мессажай, ул. Шаумяна</t>
  </si>
  <si>
    <t>п. Пригородный, ул. Голубева поляна, 12</t>
  </si>
  <si>
    <t>п. Пригородный, ул. Дорожная (пакетированный сбор)</t>
  </si>
  <si>
    <t>п. Пригородный, ул. Майкопская, 61 за магазином Минимаркет</t>
  </si>
  <si>
    <t>п. Пригородный, ул. Майкопская, 69а</t>
  </si>
  <si>
    <t>п. Пригородный, ул. Майкопская (пакетированный сбор)</t>
  </si>
  <si>
    <t xml:space="preserve">п. Пригородный, ул. Пушкина (пакетированный сбор) </t>
  </si>
  <si>
    <t>п. Холодный Родник ул. Набережная (пакетированный сбор)</t>
  </si>
  <si>
    <t xml:space="preserve">п. Холодный Родник ул. Садовая (пакетированный сбор) </t>
  </si>
  <si>
    <t>п. Холодный Родник ул. Северная (пакетированный сбор)</t>
  </si>
  <si>
    <t>п. Холодный Родник ул. Центральная (пакетированный сбор)</t>
  </si>
  <si>
    <t>44.142999</t>
  </si>
  <si>
    <t>39.139129</t>
  </si>
  <si>
    <t>44.134702</t>
  </si>
  <si>
    <t>39.126214</t>
  </si>
  <si>
    <t>44.120434</t>
  </si>
  <si>
    <t>39.120426</t>
  </si>
  <si>
    <t>Вельяминовского сельского поселения Туапсинского района</t>
  </si>
  <si>
    <t>График вывоза ТКО на территории Вельяминовского сельского поселения Туапсинского района с 01.10.2021 по 30.04.2022 г.</t>
  </si>
  <si>
    <t>График вывоза КГО на территории Вельяминовского сельского поселения Туапсинского района с 01.10.2021 по 30.04.2022 г.</t>
  </si>
  <si>
    <t>с. Мессажай, ул. Майкопская 1</t>
  </si>
  <si>
    <t>Пакетированный сбор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</si>
</sst>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horizontal="left" wrapText="1"/>
    </xf>
    <xf numFmtId="0" fontId="41" fillId="33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20" fontId="39" fillId="33" borderId="10" xfId="0" applyNumberFormat="1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top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right"/>
    </xf>
    <xf numFmtId="0" fontId="44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left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70" zoomScaleNormal="70" zoomScalePageLayoutView="0" workbookViewId="0" topLeftCell="A34">
      <selection activeCell="J35" sqref="J35"/>
    </sheetView>
  </sheetViews>
  <sheetFormatPr defaultColWidth="9.140625" defaultRowHeight="15"/>
  <cols>
    <col min="1" max="1" width="8.8515625" style="2" customWidth="1"/>
    <col min="2" max="2" width="53.7109375" style="2" customWidth="1"/>
    <col min="3" max="3" width="19.140625" style="2" customWidth="1"/>
    <col min="4" max="4" width="18.7109375" style="2" customWidth="1"/>
    <col min="5" max="5" width="19.140625" style="2" customWidth="1"/>
    <col min="6" max="6" width="11.57421875" style="2" customWidth="1"/>
    <col min="7" max="12" width="9.140625" style="2" customWidth="1"/>
    <col min="13" max="13" width="12.7109375" style="2" customWidth="1"/>
    <col min="14" max="14" width="34.421875" style="2" customWidth="1"/>
    <col min="15" max="15" width="21.57421875" style="2" customWidth="1"/>
    <col min="16" max="17" width="21.28125" style="2" customWidth="1"/>
    <col min="18" max="16384" width="9.140625" style="2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8.75" customHeight="1">
      <c r="A2" s="36" t="s">
        <v>10</v>
      </c>
      <c r="B2" s="36"/>
      <c r="C2" s="1"/>
      <c r="D2" s="1"/>
      <c r="E2" s="1"/>
      <c r="F2" s="1"/>
      <c r="G2" s="1"/>
      <c r="H2" s="1"/>
      <c r="I2" s="1"/>
      <c r="J2" s="28" t="s">
        <v>18</v>
      </c>
      <c r="K2" s="28"/>
      <c r="L2" s="28"/>
      <c r="M2" s="28"/>
      <c r="N2" s="28"/>
      <c r="O2" s="3"/>
      <c r="P2" s="3"/>
      <c r="Q2" s="3"/>
    </row>
    <row r="3" spans="1:17" ht="18">
      <c r="A3" s="36" t="s">
        <v>48</v>
      </c>
      <c r="B3" s="36"/>
      <c r="C3" s="1"/>
      <c r="D3" s="1"/>
      <c r="E3" s="1"/>
      <c r="F3" s="1"/>
      <c r="G3" s="1"/>
      <c r="H3" s="1"/>
      <c r="I3" s="1"/>
      <c r="J3" s="28" t="s">
        <v>19</v>
      </c>
      <c r="K3" s="28"/>
      <c r="L3" s="28"/>
      <c r="M3" s="28"/>
      <c r="N3" s="28"/>
      <c r="O3" s="3"/>
      <c r="P3" s="3"/>
      <c r="Q3" s="3"/>
    </row>
    <row r="4" spans="1:17" ht="18">
      <c r="A4" s="33" t="s">
        <v>96</v>
      </c>
      <c r="B4" s="33"/>
      <c r="C4" s="33"/>
      <c r="D4" s="1"/>
      <c r="E4" s="1"/>
      <c r="F4" s="1"/>
      <c r="G4" s="1"/>
      <c r="H4" s="1"/>
      <c r="I4" s="1"/>
      <c r="J4" s="28" t="s">
        <v>17</v>
      </c>
      <c r="K4" s="28"/>
      <c r="L4" s="28"/>
      <c r="M4" s="28"/>
      <c r="N4" s="28"/>
      <c r="O4" s="3"/>
      <c r="P4" s="3"/>
      <c r="Q4" s="3"/>
    </row>
    <row r="5" spans="1:17" ht="18.75" customHeight="1">
      <c r="A5" s="36" t="s">
        <v>49</v>
      </c>
      <c r="B5" s="36"/>
      <c r="C5" s="1"/>
      <c r="D5" s="1"/>
      <c r="E5" s="1"/>
      <c r="F5" s="1"/>
      <c r="G5" s="1"/>
      <c r="H5" s="1"/>
      <c r="I5" s="1"/>
      <c r="J5" s="34" t="s">
        <v>50</v>
      </c>
      <c r="K5" s="34"/>
      <c r="L5" s="34"/>
      <c r="M5" s="34"/>
      <c r="N5" s="34"/>
      <c r="O5" s="4"/>
      <c r="P5" s="4"/>
      <c r="Q5" s="4"/>
    </row>
    <row r="6" spans="1:17" ht="18.75" customHeight="1">
      <c r="A6" s="36" t="s">
        <v>11</v>
      </c>
      <c r="B6" s="36"/>
      <c r="C6" s="1"/>
      <c r="D6" s="1"/>
      <c r="E6" s="1"/>
      <c r="F6" s="1"/>
      <c r="G6" s="1"/>
      <c r="H6" s="1"/>
      <c r="I6" s="1"/>
      <c r="J6" s="34" t="s">
        <v>47</v>
      </c>
      <c r="K6" s="34"/>
      <c r="L6" s="34"/>
      <c r="M6" s="34"/>
      <c r="N6" s="34"/>
      <c r="O6" s="4"/>
      <c r="P6" s="4"/>
      <c r="Q6" s="4"/>
    </row>
    <row r="7" spans="1:17" ht="15.75" customHeight="1">
      <c r="A7" s="5"/>
      <c r="B7" s="5"/>
      <c r="C7" s="1"/>
      <c r="D7" s="1"/>
      <c r="E7" s="1"/>
      <c r="F7" s="1"/>
      <c r="G7" s="1"/>
      <c r="H7" s="1"/>
      <c r="I7" s="1"/>
      <c r="J7" s="6"/>
      <c r="K7" s="6"/>
      <c r="L7" s="6"/>
      <c r="M7" s="6"/>
      <c r="N7" s="6"/>
      <c r="O7" s="7"/>
      <c r="P7" s="7"/>
      <c r="Q7" s="7"/>
    </row>
    <row r="8" spans="1:17" ht="17.25" customHeight="1">
      <c r="A8" s="5" t="s">
        <v>12</v>
      </c>
      <c r="B8" s="5"/>
      <c r="C8" s="1"/>
      <c r="D8" s="1"/>
      <c r="E8" s="1"/>
      <c r="F8" s="1"/>
      <c r="G8" s="1"/>
      <c r="H8" s="1"/>
      <c r="I8" s="1"/>
      <c r="J8" s="6"/>
      <c r="K8" s="6"/>
      <c r="L8" s="6"/>
      <c r="M8" s="6" t="s">
        <v>12</v>
      </c>
      <c r="N8" s="6"/>
      <c r="O8" s="7"/>
      <c r="P8" s="7"/>
      <c r="Q8" s="7"/>
    </row>
    <row r="9" spans="1:14" ht="24.75" customHeight="1">
      <c r="A9" s="1"/>
      <c r="B9" s="35" t="s">
        <v>97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7" ht="18">
      <c r="A11" s="8"/>
      <c r="B11" s="8"/>
      <c r="C11" s="27" t="s">
        <v>1</v>
      </c>
      <c r="D11" s="27"/>
      <c r="E11" s="27" t="s">
        <v>4</v>
      </c>
      <c r="F11" s="41"/>
      <c r="G11" s="27" t="s">
        <v>9</v>
      </c>
      <c r="H11" s="27"/>
      <c r="I11" s="27"/>
      <c r="J11" s="27"/>
      <c r="K11" s="27"/>
      <c r="L11" s="27"/>
      <c r="M11" s="27"/>
      <c r="N11" s="27"/>
      <c r="O11" s="9"/>
      <c r="P11" s="10"/>
      <c r="Q11" s="10"/>
    </row>
    <row r="12" spans="1:17" ht="18">
      <c r="A12" s="37" t="s">
        <v>0</v>
      </c>
      <c r="B12" s="39" t="s">
        <v>59</v>
      </c>
      <c r="C12" s="37" t="s">
        <v>2</v>
      </c>
      <c r="D12" s="37" t="s">
        <v>3</v>
      </c>
      <c r="E12" s="11" t="s">
        <v>8</v>
      </c>
      <c r="F12" s="21" t="s">
        <v>6</v>
      </c>
      <c r="G12" s="29" t="s">
        <v>51</v>
      </c>
      <c r="H12" s="29" t="s">
        <v>52</v>
      </c>
      <c r="I12" s="29" t="s">
        <v>53</v>
      </c>
      <c r="J12" s="29" t="s">
        <v>54</v>
      </c>
      <c r="K12" s="29" t="s">
        <v>55</v>
      </c>
      <c r="L12" s="29" t="s">
        <v>56</v>
      </c>
      <c r="M12" s="29" t="s">
        <v>57</v>
      </c>
      <c r="N12" s="29" t="s">
        <v>14</v>
      </c>
      <c r="O12" s="10"/>
      <c r="P12" s="10"/>
      <c r="Q12" s="10"/>
    </row>
    <row r="13" spans="1:17" ht="18">
      <c r="A13" s="38"/>
      <c r="B13" s="40"/>
      <c r="C13" s="38"/>
      <c r="D13" s="38"/>
      <c r="E13" s="11" t="s">
        <v>5</v>
      </c>
      <c r="F13" s="21" t="s">
        <v>7</v>
      </c>
      <c r="G13" s="29"/>
      <c r="H13" s="29"/>
      <c r="I13" s="29"/>
      <c r="J13" s="29"/>
      <c r="K13" s="29"/>
      <c r="L13" s="29"/>
      <c r="M13" s="29"/>
      <c r="N13" s="29"/>
      <c r="O13" s="10"/>
      <c r="P13" s="10"/>
      <c r="Q13" s="10"/>
    </row>
    <row r="14" spans="1:17" ht="30" customHeight="1">
      <c r="A14" s="12">
        <v>1</v>
      </c>
      <c r="B14" s="18" t="s">
        <v>63</v>
      </c>
      <c r="C14" s="20" t="s">
        <v>20</v>
      </c>
      <c r="D14" s="20" t="s">
        <v>21</v>
      </c>
      <c r="E14" s="13">
        <v>1.1</v>
      </c>
      <c r="F14" s="13">
        <v>2</v>
      </c>
      <c r="G14" s="23">
        <v>1</v>
      </c>
      <c r="H14" s="23"/>
      <c r="I14" s="23">
        <v>1</v>
      </c>
      <c r="J14" s="23"/>
      <c r="K14" s="23">
        <v>1</v>
      </c>
      <c r="L14" s="23"/>
      <c r="M14" s="23">
        <v>1</v>
      </c>
      <c r="N14" s="23">
        <f>G14+H14+I14+J14+K14+L14+M14</f>
        <v>4</v>
      </c>
      <c r="O14" s="10"/>
      <c r="P14" s="10"/>
      <c r="Q14" s="10"/>
    </row>
    <row r="15" spans="1:17" ht="30" customHeight="1">
      <c r="A15" s="12">
        <v>2</v>
      </c>
      <c r="B15" s="18" t="s">
        <v>62</v>
      </c>
      <c r="C15" s="19" t="s">
        <v>22</v>
      </c>
      <c r="D15" s="19" t="s">
        <v>23</v>
      </c>
      <c r="E15" s="13">
        <v>1.1</v>
      </c>
      <c r="F15" s="13">
        <v>1</v>
      </c>
      <c r="G15" s="13">
        <v>1</v>
      </c>
      <c r="H15" s="13"/>
      <c r="I15" s="13">
        <v>1</v>
      </c>
      <c r="J15" s="13"/>
      <c r="K15" s="13">
        <v>1</v>
      </c>
      <c r="L15" s="13"/>
      <c r="M15" s="13">
        <v>1</v>
      </c>
      <c r="N15" s="23">
        <f aca="true" t="shared" si="0" ref="N15:N29">G15+H15+I15+J15+K15+L15+M15</f>
        <v>4</v>
      </c>
      <c r="O15" s="10"/>
      <c r="P15" s="10"/>
      <c r="Q15" s="10"/>
    </row>
    <row r="16" spans="1:17" ht="30" customHeight="1">
      <c r="A16" s="12">
        <v>3</v>
      </c>
      <c r="B16" s="18" t="s">
        <v>60</v>
      </c>
      <c r="C16" s="19" t="s">
        <v>24</v>
      </c>
      <c r="D16" s="19" t="s">
        <v>25</v>
      </c>
      <c r="E16" s="13">
        <v>1.1</v>
      </c>
      <c r="F16" s="13">
        <v>1</v>
      </c>
      <c r="G16" s="23">
        <v>1</v>
      </c>
      <c r="H16" s="23"/>
      <c r="I16" s="23">
        <v>1</v>
      </c>
      <c r="J16" s="23"/>
      <c r="K16" s="23">
        <v>1</v>
      </c>
      <c r="L16" s="23"/>
      <c r="M16" s="23">
        <v>1</v>
      </c>
      <c r="N16" s="23">
        <f t="shared" si="0"/>
        <v>4</v>
      </c>
      <c r="O16" s="10"/>
      <c r="P16" s="10"/>
      <c r="Q16" s="10"/>
    </row>
    <row r="17" spans="1:17" ht="30" customHeight="1">
      <c r="A17" s="12">
        <v>4</v>
      </c>
      <c r="B17" s="18" t="s">
        <v>61</v>
      </c>
      <c r="C17" s="19" t="s">
        <v>26</v>
      </c>
      <c r="D17" s="19" t="s">
        <v>27</v>
      </c>
      <c r="E17" s="13">
        <v>1.1</v>
      </c>
      <c r="F17" s="13">
        <v>1</v>
      </c>
      <c r="G17" s="13">
        <v>1</v>
      </c>
      <c r="H17" s="13"/>
      <c r="I17" s="13">
        <v>1</v>
      </c>
      <c r="J17" s="13"/>
      <c r="K17" s="13">
        <v>1</v>
      </c>
      <c r="L17" s="13"/>
      <c r="M17" s="13">
        <v>1</v>
      </c>
      <c r="N17" s="23">
        <f t="shared" si="0"/>
        <v>4</v>
      </c>
      <c r="O17" s="10"/>
      <c r="P17" s="10"/>
      <c r="Q17" s="10"/>
    </row>
    <row r="18" spans="1:17" ht="30" customHeight="1">
      <c r="A18" s="12">
        <v>5</v>
      </c>
      <c r="B18" s="18" t="s">
        <v>64</v>
      </c>
      <c r="C18" s="19" t="s">
        <v>28</v>
      </c>
      <c r="D18" s="19" t="s">
        <v>29</v>
      </c>
      <c r="E18" s="13">
        <v>1.1</v>
      </c>
      <c r="F18" s="13">
        <v>1</v>
      </c>
      <c r="G18" s="23">
        <v>1</v>
      </c>
      <c r="H18" s="23"/>
      <c r="I18" s="23">
        <v>1</v>
      </c>
      <c r="J18" s="23"/>
      <c r="K18" s="23">
        <v>1</v>
      </c>
      <c r="L18" s="23"/>
      <c r="M18" s="23">
        <v>1</v>
      </c>
      <c r="N18" s="23">
        <f t="shared" si="0"/>
        <v>4</v>
      </c>
      <c r="O18" s="10"/>
      <c r="P18" s="10"/>
      <c r="Q18" s="10"/>
    </row>
    <row r="19" spans="1:17" ht="30" customHeight="1">
      <c r="A19" s="12">
        <v>6</v>
      </c>
      <c r="B19" s="18" t="s">
        <v>65</v>
      </c>
      <c r="C19" s="19" t="s">
        <v>30</v>
      </c>
      <c r="D19" s="19" t="s">
        <v>31</v>
      </c>
      <c r="E19" s="13">
        <v>0.75</v>
      </c>
      <c r="F19" s="13">
        <v>2</v>
      </c>
      <c r="G19" s="13">
        <v>1</v>
      </c>
      <c r="H19" s="13"/>
      <c r="I19" s="13">
        <v>1</v>
      </c>
      <c r="J19" s="13"/>
      <c r="K19" s="13">
        <v>1</v>
      </c>
      <c r="L19" s="13"/>
      <c r="M19" s="13">
        <v>1</v>
      </c>
      <c r="N19" s="23">
        <f t="shared" si="0"/>
        <v>4</v>
      </c>
      <c r="O19" s="10"/>
      <c r="P19" s="10"/>
      <c r="Q19" s="10"/>
    </row>
    <row r="20" spans="1:17" ht="30" customHeight="1">
      <c r="A20" s="12">
        <v>7</v>
      </c>
      <c r="B20" s="18" t="s">
        <v>66</v>
      </c>
      <c r="C20" s="19" t="s">
        <v>32</v>
      </c>
      <c r="D20" s="19" t="s">
        <v>33</v>
      </c>
      <c r="E20" s="13">
        <v>0.75</v>
      </c>
      <c r="F20" s="13">
        <v>2</v>
      </c>
      <c r="G20" s="23">
        <v>1</v>
      </c>
      <c r="H20" s="23"/>
      <c r="I20" s="23">
        <v>1</v>
      </c>
      <c r="J20" s="23"/>
      <c r="K20" s="23">
        <v>1</v>
      </c>
      <c r="L20" s="23"/>
      <c r="M20" s="23">
        <v>1</v>
      </c>
      <c r="N20" s="23">
        <f t="shared" si="0"/>
        <v>4</v>
      </c>
      <c r="O20" s="10"/>
      <c r="P20" s="10"/>
      <c r="Q20" s="10"/>
    </row>
    <row r="21" spans="1:17" ht="30" customHeight="1">
      <c r="A21" s="12">
        <v>8</v>
      </c>
      <c r="B21" s="18" t="s">
        <v>79</v>
      </c>
      <c r="C21" s="19" t="s">
        <v>34</v>
      </c>
      <c r="D21" s="19" t="s">
        <v>35</v>
      </c>
      <c r="E21" s="13">
        <v>1.1</v>
      </c>
      <c r="F21" s="13">
        <v>5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23">
        <f t="shared" si="0"/>
        <v>7</v>
      </c>
      <c r="O21" s="10"/>
      <c r="P21" s="10"/>
      <c r="Q21" s="10"/>
    </row>
    <row r="22" spans="1:17" ht="30" customHeight="1">
      <c r="A22" s="12">
        <v>9</v>
      </c>
      <c r="B22" s="18" t="s">
        <v>46</v>
      </c>
      <c r="C22" s="19" t="s">
        <v>90</v>
      </c>
      <c r="D22" s="19" t="s">
        <v>91</v>
      </c>
      <c r="E22" s="13">
        <v>1.1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23">
        <f t="shared" si="0"/>
        <v>7</v>
      </c>
      <c r="O22" s="10"/>
      <c r="P22" s="10"/>
      <c r="Q22" s="10"/>
    </row>
    <row r="23" spans="1:17" ht="30" customHeight="1">
      <c r="A23" s="12">
        <v>10</v>
      </c>
      <c r="B23" s="18" t="s">
        <v>99</v>
      </c>
      <c r="C23" s="19" t="s">
        <v>92</v>
      </c>
      <c r="D23" s="19" t="s">
        <v>93</v>
      </c>
      <c r="E23" s="13">
        <v>1.1</v>
      </c>
      <c r="F23" s="13">
        <v>1</v>
      </c>
      <c r="G23" s="13">
        <v>1</v>
      </c>
      <c r="H23" s="13"/>
      <c r="I23" s="13">
        <v>1</v>
      </c>
      <c r="J23" s="13"/>
      <c r="K23" s="13">
        <v>1</v>
      </c>
      <c r="L23" s="13"/>
      <c r="M23" s="13">
        <v>1</v>
      </c>
      <c r="N23" s="23">
        <f t="shared" si="0"/>
        <v>4</v>
      </c>
      <c r="O23" s="10"/>
      <c r="P23" s="10"/>
      <c r="Q23" s="10"/>
    </row>
    <row r="24" spans="1:17" ht="30" customHeight="1">
      <c r="A24" s="12">
        <v>11</v>
      </c>
      <c r="B24" s="18" t="s">
        <v>83</v>
      </c>
      <c r="C24" s="19" t="s">
        <v>36</v>
      </c>
      <c r="D24" s="19" t="s">
        <v>37</v>
      </c>
      <c r="E24" s="13">
        <v>1.1</v>
      </c>
      <c r="F24" s="13">
        <v>1</v>
      </c>
      <c r="G24" s="13">
        <v>1</v>
      </c>
      <c r="H24" s="13"/>
      <c r="I24" s="13">
        <v>1</v>
      </c>
      <c r="J24" s="13"/>
      <c r="K24" s="13">
        <v>1</v>
      </c>
      <c r="L24" s="13"/>
      <c r="M24" s="13">
        <v>1</v>
      </c>
      <c r="N24" s="23">
        <f t="shared" si="0"/>
        <v>4</v>
      </c>
      <c r="O24" s="16"/>
      <c r="P24" s="16"/>
      <c r="Q24" s="16"/>
    </row>
    <row r="25" spans="1:17" ht="30" customHeight="1">
      <c r="A25" s="12">
        <v>12</v>
      </c>
      <c r="B25" s="18" t="s">
        <v>80</v>
      </c>
      <c r="C25" s="19" t="s">
        <v>38</v>
      </c>
      <c r="D25" s="19" t="s">
        <v>39</v>
      </c>
      <c r="E25" s="13">
        <v>1.1</v>
      </c>
      <c r="F25" s="13">
        <v>2</v>
      </c>
      <c r="G25" s="13">
        <v>1</v>
      </c>
      <c r="H25" s="13"/>
      <c r="I25" s="13">
        <v>1</v>
      </c>
      <c r="J25" s="13"/>
      <c r="K25" s="13">
        <v>1</v>
      </c>
      <c r="L25" s="13"/>
      <c r="M25" s="13">
        <v>1</v>
      </c>
      <c r="N25" s="23">
        <f t="shared" si="0"/>
        <v>4</v>
      </c>
      <c r="O25" s="16"/>
      <c r="P25" s="16"/>
      <c r="Q25" s="16"/>
    </row>
    <row r="26" spans="1:17" ht="30" customHeight="1">
      <c r="A26" s="12">
        <v>13</v>
      </c>
      <c r="B26" s="18" t="s">
        <v>58</v>
      </c>
      <c r="C26" s="19" t="s">
        <v>94</v>
      </c>
      <c r="D26" s="19" t="s">
        <v>95</v>
      </c>
      <c r="E26" s="13">
        <v>0.75</v>
      </c>
      <c r="F26" s="13">
        <v>1</v>
      </c>
      <c r="G26" s="13">
        <v>1</v>
      </c>
      <c r="H26" s="13"/>
      <c r="I26" s="13">
        <v>1</v>
      </c>
      <c r="J26" s="13"/>
      <c r="K26" s="13">
        <v>1</v>
      </c>
      <c r="L26" s="13"/>
      <c r="M26" s="13">
        <v>1</v>
      </c>
      <c r="N26" s="23">
        <f t="shared" si="0"/>
        <v>4</v>
      </c>
      <c r="O26" s="16"/>
      <c r="P26" s="16"/>
      <c r="Q26" s="16"/>
    </row>
    <row r="27" spans="1:17" ht="30" customHeight="1">
      <c r="A27" s="12">
        <v>14</v>
      </c>
      <c r="B27" s="18" t="s">
        <v>82</v>
      </c>
      <c r="C27" s="19" t="s">
        <v>40</v>
      </c>
      <c r="D27" s="19" t="s">
        <v>41</v>
      </c>
      <c r="E27" s="13">
        <v>0.75</v>
      </c>
      <c r="F27" s="13">
        <v>2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23">
        <f t="shared" si="0"/>
        <v>7</v>
      </c>
      <c r="O27" s="16"/>
      <c r="P27" s="16"/>
      <c r="Q27" s="16"/>
    </row>
    <row r="28" spans="1:17" ht="30" customHeight="1">
      <c r="A28" s="12">
        <v>15</v>
      </c>
      <c r="B28" s="18" t="s">
        <v>67</v>
      </c>
      <c r="C28" s="19" t="s">
        <v>42</v>
      </c>
      <c r="D28" s="19" t="s">
        <v>43</v>
      </c>
      <c r="E28" s="13">
        <v>0.75</v>
      </c>
      <c r="F28" s="13">
        <v>3</v>
      </c>
      <c r="G28" s="13">
        <v>1</v>
      </c>
      <c r="H28" s="13"/>
      <c r="I28" s="13">
        <v>1</v>
      </c>
      <c r="J28" s="13"/>
      <c r="K28" s="13">
        <v>1</v>
      </c>
      <c r="L28" s="13"/>
      <c r="M28" s="13">
        <v>1</v>
      </c>
      <c r="N28" s="23">
        <f t="shared" si="0"/>
        <v>4</v>
      </c>
      <c r="O28" s="16"/>
      <c r="P28" s="16"/>
      <c r="Q28" s="16"/>
    </row>
    <row r="29" spans="1:17" ht="30" customHeight="1">
      <c r="A29" s="12">
        <v>16</v>
      </c>
      <c r="B29" s="18" t="s">
        <v>68</v>
      </c>
      <c r="C29" s="19" t="s">
        <v>44</v>
      </c>
      <c r="D29" s="19" t="s">
        <v>45</v>
      </c>
      <c r="E29" s="13">
        <v>0.75</v>
      </c>
      <c r="F29" s="13">
        <v>4</v>
      </c>
      <c r="G29" s="13">
        <v>1</v>
      </c>
      <c r="H29" s="13"/>
      <c r="I29" s="13">
        <v>1</v>
      </c>
      <c r="J29" s="13"/>
      <c r="K29" s="13">
        <v>1</v>
      </c>
      <c r="L29" s="13"/>
      <c r="M29" s="13"/>
      <c r="N29" s="23">
        <f t="shared" si="0"/>
        <v>3</v>
      </c>
      <c r="O29" s="16"/>
      <c r="P29" s="16"/>
      <c r="Q29" s="16"/>
    </row>
    <row r="30" spans="1:17" ht="30" customHeight="1">
      <c r="A30" s="30" t="s">
        <v>70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16"/>
      <c r="P30" s="16"/>
      <c r="Q30" s="16"/>
    </row>
    <row r="31" spans="1:17" ht="28.5" customHeight="1">
      <c r="A31" s="12">
        <v>17</v>
      </c>
      <c r="B31" s="22" t="s">
        <v>69</v>
      </c>
      <c r="C31" s="15"/>
      <c r="D31" s="15"/>
      <c r="E31" s="24" t="s">
        <v>100</v>
      </c>
      <c r="F31" s="25"/>
      <c r="G31" s="13"/>
      <c r="H31" s="13">
        <v>1</v>
      </c>
      <c r="I31" s="13"/>
      <c r="J31" s="13"/>
      <c r="K31" s="13"/>
      <c r="L31" s="13">
        <v>1</v>
      </c>
      <c r="M31" s="13"/>
      <c r="N31" s="13">
        <f>G31+H31+I31+J31+K31+L31+M31</f>
        <v>2</v>
      </c>
      <c r="O31" s="16"/>
      <c r="P31" s="16"/>
      <c r="Q31" s="16"/>
    </row>
    <row r="32" spans="1:17" ht="28.5" customHeight="1">
      <c r="A32" s="12">
        <v>18</v>
      </c>
      <c r="B32" s="22" t="s">
        <v>71</v>
      </c>
      <c r="C32" s="15"/>
      <c r="D32" s="15"/>
      <c r="E32" s="24" t="s">
        <v>100</v>
      </c>
      <c r="F32" s="25"/>
      <c r="G32" s="13"/>
      <c r="H32" s="13">
        <v>1</v>
      </c>
      <c r="I32" s="13"/>
      <c r="J32" s="13"/>
      <c r="K32" s="13"/>
      <c r="L32" s="13">
        <v>1</v>
      </c>
      <c r="M32" s="13"/>
      <c r="N32" s="13">
        <f aca="true" t="shared" si="1" ref="N32:N46">G32+H32+I32+J32+K32+L32+M32</f>
        <v>2</v>
      </c>
      <c r="O32" s="16"/>
      <c r="P32" s="16"/>
      <c r="Q32" s="16"/>
    </row>
    <row r="33" spans="1:17" ht="28.5" customHeight="1">
      <c r="A33" s="12">
        <v>19</v>
      </c>
      <c r="B33" s="22" t="s">
        <v>72</v>
      </c>
      <c r="C33" s="15"/>
      <c r="D33" s="15"/>
      <c r="E33" s="24" t="s">
        <v>100</v>
      </c>
      <c r="F33" s="25"/>
      <c r="G33" s="13"/>
      <c r="H33" s="13">
        <v>1</v>
      </c>
      <c r="I33" s="13"/>
      <c r="J33" s="13"/>
      <c r="K33" s="13"/>
      <c r="L33" s="13">
        <v>1</v>
      </c>
      <c r="M33" s="13"/>
      <c r="N33" s="13">
        <f t="shared" si="1"/>
        <v>2</v>
      </c>
      <c r="O33" s="16"/>
      <c r="P33" s="16"/>
      <c r="Q33" s="16"/>
    </row>
    <row r="34" spans="1:17" ht="28.5" customHeight="1">
      <c r="A34" s="12">
        <v>20</v>
      </c>
      <c r="B34" s="22" t="s">
        <v>73</v>
      </c>
      <c r="C34" s="15"/>
      <c r="D34" s="15"/>
      <c r="E34" s="24" t="s">
        <v>100</v>
      </c>
      <c r="F34" s="25"/>
      <c r="G34" s="13"/>
      <c r="H34" s="13">
        <v>1</v>
      </c>
      <c r="I34" s="13"/>
      <c r="J34" s="13"/>
      <c r="K34" s="13"/>
      <c r="L34" s="13">
        <v>1</v>
      </c>
      <c r="M34" s="13"/>
      <c r="N34" s="13">
        <f t="shared" si="1"/>
        <v>2</v>
      </c>
      <c r="O34" s="16"/>
      <c r="P34" s="16"/>
      <c r="Q34" s="16"/>
    </row>
    <row r="35" spans="1:17" ht="33" customHeight="1">
      <c r="A35" s="12">
        <v>21</v>
      </c>
      <c r="B35" s="22" t="s">
        <v>74</v>
      </c>
      <c r="C35" s="15"/>
      <c r="D35" s="15"/>
      <c r="E35" s="24" t="s">
        <v>100</v>
      </c>
      <c r="F35" s="25"/>
      <c r="G35" s="13"/>
      <c r="H35" s="13">
        <v>1</v>
      </c>
      <c r="I35" s="13"/>
      <c r="J35" s="13"/>
      <c r="K35" s="13"/>
      <c r="L35" s="13">
        <v>1</v>
      </c>
      <c r="M35" s="13"/>
      <c r="N35" s="13">
        <f t="shared" si="1"/>
        <v>2</v>
      </c>
      <c r="O35" s="16"/>
      <c r="P35" s="16"/>
      <c r="Q35" s="16"/>
    </row>
    <row r="36" spans="1:17" ht="28.5" customHeight="1">
      <c r="A36" s="12">
        <v>22</v>
      </c>
      <c r="B36" s="22" t="s">
        <v>75</v>
      </c>
      <c r="C36" s="15"/>
      <c r="D36" s="15"/>
      <c r="E36" s="24" t="s">
        <v>100</v>
      </c>
      <c r="F36" s="25"/>
      <c r="G36" s="13"/>
      <c r="H36" s="13">
        <v>1</v>
      </c>
      <c r="I36" s="13"/>
      <c r="J36" s="13"/>
      <c r="K36" s="13"/>
      <c r="L36" s="13">
        <v>1</v>
      </c>
      <c r="M36" s="13"/>
      <c r="N36" s="13">
        <f t="shared" si="1"/>
        <v>2</v>
      </c>
      <c r="O36" s="16"/>
      <c r="P36" s="16"/>
      <c r="Q36" s="16"/>
    </row>
    <row r="37" spans="1:17" ht="30" customHeight="1">
      <c r="A37" s="12">
        <v>23</v>
      </c>
      <c r="B37" s="18" t="s">
        <v>81</v>
      </c>
      <c r="C37" s="15"/>
      <c r="D37" s="15"/>
      <c r="E37" s="24" t="s">
        <v>100</v>
      </c>
      <c r="F37" s="25"/>
      <c r="G37" s="13"/>
      <c r="H37" s="13">
        <v>1</v>
      </c>
      <c r="I37" s="13"/>
      <c r="J37" s="13"/>
      <c r="K37" s="13"/>
      <c r="L37" s="13">
        <v>1</v>
      </c>
      <c r="M37" s="13"/>
      <c r="N37" s="13">
        <f t="shared" si="1"/>
        <v>2</v>
      </c>
      <c r="O37" s="16"/>
      <c r="P37" s="16"/>
      <c r="Q37" s="16"/>
    </row>
    <row r="38" spans="1:17" ht="30" customHeight="1">
      <c r="A38" s="12">
        <v>24</v>
      </c>
      <c r="B38" s="18" t="s">
        <v>84</v>
      </c>
      <c r="C38" s="15"/>
      <c r="D38" s="15"/>
      <c r="E38" s="24" t="s">
        <v>100</v>
      </c>
      <c r="F38" s="25"/>
      <c r="G38" s="13"/>
      <c r="H38" s="13">
        <v>1</v>
      </c>
      <c r="I38" s="13"/>
      <c r="J38" s="13"/>
      <c r="K38" s="13"/>
      <c r="L38" s="13">
        <v>1</v>
      </c>
      <c r="M38" s="13"/>
      <c r="N38" s="13">
        <f t="shared" si="1"/>
        <v>2</v>
      </c>
      <c r="O38" s="16"/>
      <c r="P38" s="16"/>
      <c r="Q38" s="16"/>
    </row>
    <row r="39" spans="1:17" ht="30" customHeight="1">
      <c r="A39" s="12">
        <v>25</v>
      </c>
      <c r="B39" s="18" t="s">
        <v>85</v>
      </c>
      <c r="C39" s="15"/>
      <c r="D39" s="15"/>
      <c r="E39" s="24" t="s">
        <v>100</v>
      </c>
      <c r="F39" s="25"/>
      <c r="G39" s="13"/>
      <c r="H39" s="13"/>
      <c r="I39" s="13"/>
      <c r="J39" s="13"/>
      <c r="K39" s="13"/>
      <c r="L39" s="13">
        <v>1</v>
      </c>
      <c r="M39" s="13"/>
      <c r="N39" s="13">
        <f t="shared" si="1"/>
        <v>1</v>
      </c>
      <c r="O39" s="16"/>
      <c r="P39" s="16"/>
      <c r="Q39" s="16"/>
    </row>
    <row r="40" spans="1:17" ht="30" customHeight="1">
      <c r="A40" s="12">
        <v>26</v>
      </c>
      <c r="B40" s="18" t="s">
        <v>76</v>
      </c>
      <c r="C40" s="15"/>
      <c r="D40" s="15"/>
      <c r="E40" s="24" t="s">
        <v>100</v>
      </c>
      <c r="F40" s="25"/>
      <c r="G40" s="13"/>
      <c r="H40" s="13"/>
      <c r="I40" s="13"/>
      <c r="J40" s="13"/>
      <c r="K40" s="13"/>
      <c r="L40" s="13">
        <v>1</v>
      </c>
      <c r="M40" s="13"/>
      <c r="N40" s="13">
        <f t="shared" si="1"/>
        <v>1</v>
      </c>
      <c r="O40" s="16"/>
      <c r="P40" s="16"/>
      <c r="Q40" s="16"/>
    </row>
    <row r="41" spans="1:17" ht="30" customHeight="1">
      <c r="A41" s="12">
        <v>27</v>
      </c>
      <c r="B41" s="18" t="s">
        <v>77</v>
      </c>
      <c r="C41" s="15"/>
      <c r="D41" s="15"/>
      <c r="E41" s="24" t="s">
        <v>100</v>
      </c>
      <c r="F41" s="25"/>
      <c r="G41" s="13"/>
      <c r="H41" s="13"/>
      <c r="I41" s="13"/>
      <c r="J41" s="13"/>
      <c r="K41" s="13"/>
      <c r="L41" s="13">
        <v>1</v>
      </c>
      <c r="M41" s="13"/>
      <c r="N41" s="13">
        <f t="shared" si="1"/>
        <v>1</v>
      </c>
      <c r="O41" s="16"/>
      <c r="P41" s="16"/>
      <c r="Q41" s="16"/>
    </row>
    <row r="42" spans="1:17" ht="30" customHeight="1">
      <c r="A42" s="12">
        <v>28</v>
      </c>
      <c r="B42" s="18" t="s">
        <v>78</v>
      </c>
      <c r="C42" s="15"/>
      <c r="D42" s="15"/>
      <c r="E42" s="24" t="s">
        <v>100</v>
      </c>
      <c r="F42" s="25"/>
      <c r="G42" s="13"/>
      <c r="H42" s="13"/>
      <c r="I42" s="13"/>
      <c r="J42" s="13"/>
      <c r="K42" s="13"/>
      <c r="L42" s="13">
        <v>1</v>
      </c>
      <c r="M42" s="13"/>
      <c r="N42" s="13">
        <f t="shared" si="1"/>
        <v>1</v>
      </c>
      <c r="O42" s="16"/>
      <c r="P42" s="16"/>
      <c r="Q42" s="16"/>
    </row>
    <row r="43" spans="1:17" ht="30" customHeight="1">
      <c r="A43" s="12">
        <v>29</v>
      </c>
      <c r="B43" s="18" t="s">
        <v>86</v>
      </c>
      <c r="C43" s="12"/>
      <c r="D43" s="12"/>
      <c r="E43" s="24" t="s">
        <v>100</v>
      </c>
      <c r="F43" s="25"/>
      <c r="G43" s="13"/>
      <c r="H43" s="13"/>
      <c r="I43" s="13"/>
      <c r="J43" s="13"/>
      <c r="K43" s="13"/>
      <c r="L43" s="13">
        <v>1</v>
      </c>
      <c r="M43" s="13"/>
      <c r="N43" s="13">
        <f t="shared" si="1"/>
        <v>1</v>
      </c>
      <c r="O43" s="16"/>
      <c r="P43" s="16"/>
      <c r="Q43" s="16"/>
    </row>
    <row r="44" spans="1:17" ht="30" customHeight="1">
      <c r="A44" s="12">
        <v>30</v>
      </c>
      <c r="B44" s="18" t="s">
        <v>87</v>
      </c>
      <c r="C44" s="12"/>
      <c r="D44" s="12"/>
      <c r="E44" s="24" t="s">
        <v>100</v>
      </c>
      <c r="F44" s="25"/>
      <c r="G44" s="13"/>
      <c r="H44" s="13"/>
      <c r="I44" s="13"/>
      <c r="J44" s="13"/>
      <c r="K44" s="13"/>
      <c r="L44" s="13">
        <v>1</v>
      </c>
      <c r="M44" s="13"/>
      <c r="N44" s="13">
        <f t="shared" si="1"/>
        <v>1</v>
      </c>
      <c r="O44" s="16"/>
      <c r="P44" s="16"/>
      <c r="Q44" s="16"/>
    </row>
    <row r="45" spans="1:17" ht="30" customHeight="1">
      <c r="A45" s="12">
        <v>31</v>
      </c>
      <c r="B45" s="18" t="s">
        <v>88</v>
      </c>
      <c r="C45" s="12"/>
      <c r="D45" s="12"/>
      <c r="E45" s="24" t="s">
        <v>100</v>
      </c>
      <c r="F45" s="25"/>
      <c r="G45" s="13"/>
      <c r="H45" s="13"/>
      <c r="I45" s="13"/>
      <c r="J45" s="13"/>
      <c r="K45" s="13"/>
      <c r="L45" s="13">
        <v>1</v>
      </c>
      <c r="M45" s="13"/>
      <c r="N45" s="13">
        <f t="shared" si="1"/>
        <v>1</v>
      </c>
      <c r="O45" s="16"/>
      <c r="P45" s="16"/>
      <c r="Q45" s="16"/>
    </row>
    <row r="46" spans="1:17" ht="30" customHeight="1">
      <c r="A46" s="12">
        <v>32</v>
      </c>
      <c r="B46" s="18" t="s">
        <v>89</v>
      </c>
      <c r="C46" s="12"/>
      <c r="D46" s="12"/>
      <c r="E46" s="24" t="s">
        <v>100</v>
      </c>
      <c r="F46" s="25"/>
      <c r="G46" s="13"/>
      <c r="H46" s="13"/>
      <c r="I46" s="13"/>
      <c r="J46" s="13"/>
      <c r="K46" s="13"/>
      <c r="L46" s="13">
        <v>1</v>
      </c>
      <c r="M46" s="13"/>
      <c r="N46" s="13">
        <f t="shared" si="1"/>
        <v>1</v>
      </c>
      <c r="O46" s="16"/>
      <c r="P46" s="16"/>
      <c r="Q46" s="16"/>
    </row>
    <row r="47" spans="1:17" ht="18">
      <c r="A47" s="26" t="s">
        <v>13</v>
      </c>
      <c r="B47" s="27"/>
      <c r="C47" s="27"/>
      <c r="D47" s="27"/>
      <c r="E47" s="27"/>
      <c r="F47" s="27">
        <f>SUM(F14:F46)</f>
        <v>30</v>
      </c>
      <c r="G47" s="27">
        <f aca="true" t="shared" si="2" ref="G47:M47">SUM(G14:G46)</f>
        <v>16</v>
      </c>
      <c r="H47" s="27">
        <f t="shared" si="2"/>
        <v>11</v>
      </c>
      <c r="I47" s="27">
        <f t="shared" si="2"/>
        <v>16</v>
      </c>
      <c r="J47" s="27">
        <f t="shared" si="2"/>
        <v>3</v>
      </c>
      <c r="K47" s="27">
        <f t="shared" si="2"/>
        <v>16</v>
      </c>
      <c r="L47" s="27">
        <f>SUM(L14:L46)</f>
        <v>19</v>
      </c>
      <c r="M47" s="27">
        <f t="shared" si="2"/>
        <v>15</v>
      </c>
      <c r="N47" s="27">
        <f>SUM(N14:N46)</f>
        <v>96</v>
      </c>
      <c r="O47" s="10"/>
      <c r="P47" s="10"/>
      <c r="Q47" s="10"/>
    </row>
    <row r="48" spans="1:17" ht="18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0"/>
      <c r="P48" s="10"/>
      <c r="Q48" s="10"/>
    </row>
    <row r="51" ht="18.75">
      <c r="A51" s="17"/>
    </row>
  </sheetData>
  <sheetProtection/>
  <mergeCells count="57">
    <mergeCell ref="I12:I13"/>
    <mergeCell ref="J12:J13"/>
    <mergeCell ref="K12:K13"/>
    <mergeCell ref="C11:D11"/>
    <mergeCell ref="E11:F11"/>
    <mergeCell ref="G11:N11"/>
    <mergeCell ref="C12:C13"/>
    <mergeCell ref="D12:D13"/>
    <mergeCell ref="G12:G13"/>
    <mergeCell ref="A3:B3"/>
    <mergeCell ref="A5:B5"/>
    <mergeCell ref="A6:B6"/>
    <mergeCell ref="H12:H13"/>
    <mergeCell ref="A12:A13"/>
    <mergeCell ref="B12:B13"/>
    <mergeCell ref="K47:K48"/>
    <mergeCell ref="L47:L48"/>
    <mergeCell ref="N47:N48"/>
    <mergeCell ref="J2:N2"/>
    <mergeCell ref="M47:M48"/>
    <mergeCell ref="N12:N13"/>
    <mergeCell ref="M12:M13"/>
    <mergeCell ref="L12:L13"/>
    <mergeCell ref="A30:N30"/>
    <mergeCell ref="A4:C4"/>
    <mergeCell ref="J3:N3"/>
    <mergeCell ref="J4:N4"/>
    <mergeCell ref="J5:N5"/>
    <mergeCell ref="J6:N6"/>
    <mergeCell ref="B9:N9"/>
    <mergeCell ref="A2:B2"/>
    <mergeCell ref="F47:F48"/>
    <mergeCell ref="G47:G48"/>
    <mergeCell ref="H47:H48"/>
    <mergeCell ref="I47:I48"/>
    <mergeCell ref="J47:J48"/>
    <mergeCell ref="A47:A48"/>
    <mergeCell ref="B47:B48"/>
    <mergeCell ref="C47:C48"/>
    <mergeCell ref="D47:D48"/>
    <mergeCell ref="E47:E48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6:F46"/>
    <mergeCell ref="E41:F41"/>
    <mergeCell ref="E42:F42"/>
    <mergeCell ref="E43:F43"/>
    <mergeCell ref="E44:F44"/>
    <mergeCell ref="E45:F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1"/>
  <colBreaks count="1" manualBreakCount="1">
    <brk id="2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85" zoomScaleNormal="85" zoomScalePageLayoutView="0" workbookViewId="0" topLeftCell="A1">
      <selection activeCell="B9" sqref="B9:N9"/>
    </sheetView>
  </sheetViews>
  <sheetFormatPr defaultColWidth="9.140625" defaultRowHeight="15"/>
  <cols>
    <col min="1" max="1" width="8.8515625" style="2" customWidth="1"/>
    <col min="2" max="2" width="53.7109375" style="2" customWidth="1"/>
    <col min="3" max="3" width="19.140625" style="2" customWidth="1"/>
    <col min="4" max="4" width="18.7109375" style="2" customWidth="1"/>
    <col min="5" max="5" width="19.140625" style="2" customWidth="1"/>
    <col min="6" max="6" width="11.57421875" style="2" customWidth="1"/>
    <col min="7" max="12" width="9.140625" style="2" customWidth="1"/>
    <col min="13" max="13" width="12.7109375" style="2" customWidth="1"/>
    <col min="14" max="14" width="34.421875" style="2" customWidth="1"/>
    <col min="15" max="15" width="0.2890625" style="2" hidden="1" customWidth="1"/>
    <col min="16" max="16" width="21.57421875" style="2" customWidth="1"/>
    <col min="17" max="18" width="21.28125" style="2" customWidth="1"/>
    <col min="19" max="16384" width="9.140625" style="2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8.75" customHeight="1">
      <c r="A2" s="36" t="s">
        <v>10</v>
      </c>
      <c r="B2" s="36"/>
      <c r="C2" s="1"/>
      <c r="D2" s="1"/>
      <c r="E2" s="1"/>
      <c r="F2" s="1"/>
      <c r="G2" s="1"/>
      <c r="H2" s="1"/>
      <c r="I2" s="1"/>
      <c r="J2" s="28" t="s">
        <v>18</v>
      </c>
      <c r="K2" s="28"/>
      <c r="L2" s="28"/>
      <c r="M2" s="28"/>
      <c r="N2" s="28"/>
      <c r="O2" s="28"/>
      <c r="P2" s="3"/>
      <c r="Q2" s="3"/>
      <c r="R2" s="3"/>
    </row>
    <row r="3" spans="1:18" ht="18">
      <c r="A3" s="36" t="s">
        <v>48</v>
      </c>
      <c r="B3" s="36"/>
      <c r="C3" s="1"/>
      <c r="D3" s="1"/>
      <c r="E3" s="1"/>
      <c r="F3" s="1"/>
      <c r="G3" s="1"/>
      <c r="H3" s="1"/>
      <c r="I3" s="1"/>
      <c r="J3" s="28" t="s">
        <v>19</v>
      </c>
      <c r="K3" s="28"/>
      <c r="L3" s="28"/>
      <c r="M3" s="28"/>
      <c r="N3" s="28"/>
      <c r="O3" s="28"/>
      <c r="P3" s="3"/>
      <c r="Q3" s="3"/>
      <c r="R3" s="3"/>
    </row>
    <row r="4" spans="1:18" ht="18">
      <c r="A4" s="33" t="s">
        <v>96</v>
      </c>
      <c r="B4" s="33"/>
      <c r="C4" s="33"/>
      <c r="D4" s="1"/>
      <c r="E4" s="1"/>
      <c r="F4" s="1"/>
      <c r="G4" s="1"/>
      <c r="H4" s="1"/>
      <c r="I4" s="1"/>
      <c r="J4" s="28" t="s">
        <v>17</v>
      </c>
      <c r="K4" s="28"/>
      <c r="L4" s="28"/>
      <c r="M4" s="28"/>
      <c r="N4" s="28"/>
      <c r="O4" s="28"/>
      <c r="P4" s="3"/>
      <c r="Q4" s="3"/>
      <c r="R4" s="3"/>
    </row>
    <row r="5" spans="1:18" ht="18.75" customHeight="1">
      <c r="A5" s="36" t="s">
        <v>49</v>
      </c>
      <c r="B5" s="36"/>
      <c r="C5" s="1"/>
      <c r="D5" s="1"/>
      <c r="E5" s="1"/>
      <c r="F5" s="1"/>
      <c r="G5" s="1"/>
      <c r="H5" s="1"/>
      <c r="I5" s="1"/>
      <c r="J5" s="34" t="s">
        <v>50</v>
      </c>
      <c r="K5" s="34"/>
      <c r="L5" s="34"/>
      <c r="M5" s="34"/>
      <c r="N5" s="34"/>
      <c r="O5" s="34"/>
      <c r="P5" s="4"/>
      <c r="Q5" s="4"/>
      <c r="R5" s="4"/>
    </row>
    <row r="6" spans="1:18" ht="18.75" customHeight="1">
      <c r="A6" s="36" t="s">
        <v>11</v>
      </c>
      <c r="B6" s="36"/>
      <c r="C6" s="1"/>
      <c r="D6" s="1"/>
      <c r="E6" s="1"/>
      <c r="F6" s="1"/>
      <c r="G6" s="1"/>
      <c r="H6" s="1"/>
      <c r="I6" s="1"/>
      <c r="J6" s="34" t="s">
        <v>47</v>
      </c>
      <c r="K6" s="34"/>
      <c r="L6" s="34"/>
      <c r="M6" s="34"/>
      <c r="N6" s="34"/>
      <c r="O6" s="34"/>
      <c r="P6" s="4"/>
      <c r="Q6" s="4"/>
      <c r="R6" s="4"/>
    </row>
    <row r="7" spans="1:18" ht="15.75" customHeight="1">
      <c r="A7" s="5"/>
      <c r="B7" s="5"/>
      <c r="C7" s="1"/>
      <c r="D7" s="1"/>
      <c r="E7" s="1"/>
      <c r="F7" s="1"/>
      <c r="G7" s="1"/>
      <c r="H7" s="1"/>
      <c r="I7" s="1"/>
      <c r="J7" s="6"/>
      <c r="K7" s="6"/>
      <c r="L7" s="6"/>
      <c r="M7" s="6"/>
      <c r="N7" s="6"/>
      <c r="O7" s="6"/>
      <c r="P7" s="7"/>
      <c r="Q7" s="7"/>
      <c r="R7" s="7"/>
    </row>
    <row r="8" spans="1:18" ht="17.25" customHeight="1">
      <c r="A8" s="5" t="s">
        <v>12</v>
      </c>
      <c r="B8" s="5"/>
      <c r="C8" s="1"/>
      <c r="D8" s="1"/>
      <c r="E8" s="1"/>
      <c r="F8" s="1"/>
      <c r="G8" s="1"/>
      <c r="H8" s="1"/>
      <c r="I8" s="1"/>
      <c r="J8" s="6"/>
      <c r="K8" s="6"/>
      <c r="L8" s="6"/>
      <c r="M8" s="6" t="s">
        <v>12</v>
      </c>
      <c r="N8" s="6"/>
      <c r="O8" s="6"/>
      <c r="P8" s="7"/>
      <c r="Q8" s="7"/>
      <c r="R8" s="7"/>
    </row>
    <row r="9" spans="1:15" ht="24.75" customHeight="1">
      <c r="A9" s="1"/>
      <c r="B9" s="35" t="s">
        <v>98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"/>
    </row>
    <row r="10" spans="1:15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ht="18">
      <c r="A11" s="8"/>
      <c r="B11" s="8"/>
      <c r="C11" s="27" t="s">
        <v>1</v>
      </c>
      <c r="D11" s="27"/>
      <c r="E11" s="27" t="s">
        <v>4</v>
      </c>
      <c r="F11" s="27"/>
      <c r="G11" s="27" t="s">
        <v>9</v>
      </c>
      <c r="H11" s="27"/>
      <c r="I11" s="27"/>
      <c r="J11" s="27"/>
      <c r="K11" s="27"/>
      <c r="L11" s="27"/>
      <c r="M11" s="27"/>
      <c r="N11" s="27"/>
      <c r="O11" s="27"/>
      <c r="P11" s="9"/>
      <c r="Q11" s="10"/>
      <c r="R11" s="10"/>
    </row>
    <row r="12" spans="1:18" ht="18">
      <c r="A12" s="37" t="s">
        <v>0</v>
      </c>
      <c r="B12" s="39" t="s">
        <v>59</v>
      </c>
      <c r="C12" s="37" t="s">
        <v>2</v>
      </c>
      <c r="D12" s="37" t="s">
        <v>3</v>
      </c>
      <c r="E12" s="11" t="s">
        <v>8</v>
      </c>
      <c r="F12" s="11" t="s">
        <v>6</v>
      </c>
      <c r="G12" s="29" t="s">
        <v>51</v>
      </c>
      <c r="H12" s="29" t="s">
        <v>52</v>
      </c>
      <c r="I12" s="29" t="s">
        <v>53</v>
      </c>
      <c r="J12" s="29" t="s">
        <v>54</v>
      </c>
      <c r="K12" s="29" t="s">
        <v>55</v>
      </c>
      <c r="L12" s="29" t="s">
        <v>56</v>
      </c>
      <c r="M12" s="29" t="s">
        <v>57</v>
      </c>
      <c r="N12" s="29" t="s">
        <v>14</v>
      </c>
      <c r="O12" s="11" t="s">
        <v>15</v>
      </c>
      <c r="P12" s="10"/>
      <c r="Q12" s="10"/>
      <c r="R12" s="10"/>
    </row>
    <row r="13" spans="1:18" ht="18">
      <c r="A13" s="38"/>
      <c r="B13" s="40"/>
      <c r="C13" s="38"/>
      <c r="D13" s="38"/>
      <c r="E13" s="11" t="s">
        <v>5</v>
      </c>
      <c r="F13" s="11" t="s">
        <v>7</v>
      </c>
      <c r="G13" s="29"/>
      <c r="H13" s="29"/>
      <c r="I13" s="29"/>
      <c r="J13" s="29"/>
      <c r="K13" s="29"/>
      <c r="L13" s="29"/>
      <c r="M13" s="29"/>
      <c r="N13" s="29"/>
      <c r="O13" s="11" t="s">
        <v>16</v>
      </c>
      <c r="P13" s="10"/>
      <c r="Q13" s="10"/>
      <c r="R13" s="10"/>
    </row>
    <row r="14" spans="1:18" ht="30" customHeight="1">
      <c r="A14" s="12">
        <v>1</v>
      </c>
      <c r="B14" s="18" t="s">
        <v>63</v>
      </c>
      <c r="C14" s="20" t="s">
        <v>20</v>
      </c>
      <c r="D14" s="20" t="s">
        <v>21</v>
      </c>
      <c r="E14" s="13">
        <v>1.1</v>
      </c>
      <c r="F14" s="13">
        <v>2</v>
      </c>
      <c r="G14" s="13">
        <v>1</v>
      </c>
      <c r="H14" s="13"/>
      <c r="I14" s="13"/>
      <c r="J14" s="13"/>
      <c r="K14" s="13"/>
      <c r="L14" s="13"/>
      <c r="M14" s="13"/>
      <c r="N14" s="13">
        <f>G14+H14+I14+J14+K14+L14+M14</f>
        <v>1</v>
      </c>
      <c r="O14" s="14">
        <v>0.375</v>
      </c>
      <c r="P14" s="10"/>
      <c r="Q14" s="10"/>
      <c r="R14" s="10"/>
    </row>
    <row r="15" spans="1:18" ht="30" customHeight="1">
      <c r="A15" s="12">
        <v>2</v>
      </c>
      <c r="B15" s="18" t="s">
        <v>62</v>
      </c>
      <c r="C15" s="19" t="s">
        <v>22</v>
      </c>
      <c r="D15" s="19" t="s">
        <v>23</v>
      </c>
      <c r="E15" s="13">
        <v>1.1</v>
      </c>
      <c r="F15" s="13">
        <v>1</v>
      </c>
      <c r="G15" s="13">
        <v>1</v>
      </c>
      <c r="H15" s="13"/>
      <c r="I15" s="13"/>
      <c r="J15" s="13"/>
      <c r="K15" s="13"/>
      <c r="L15" s="13"/>
      <c r="M15" s="13"/>
      <c r="N15" s="13">
        <f aca="true" t="shared" si="0" ref="N15:N29">G15+H15+I15+J15+K15+L15+M15</f>
        <v>1</v>
      </c>
      <c r="O15" s="14">
        <v>0.375</v>
      </c>
      <c r="P15" s="10"/>
      <c r="Q15" s="10"/>
      <c r="R15" s="10"/>
    </row>
    <row r="16" spans="1:18" ht="30" customHeight="1">
      <c r="A16" s="12">
        <v>3</v>
      </c>
      <c r="B16" s="18" t="s">
        <v>60</v>
      </c>
      <c r="C16" s="19" t="s">
        <v>24</v>
      </c>
      <c r="D16" s="19" t="s">
        <v>25</v>
      </c>
      <c r="E16" s="13">
        <v>1.1</v>
      </c>
      <c r="F16" s="13">
        <v>1</v>
      </c>
      <c r="G16" s="13">
        <v>1</v>
      </c>
      <c r="H16" s="13"/>
      <c r="I16" s="13"/>
      <c r="J16" s="13"/>
      <c r="K16" s="13"/>
      <c r="L16" s="13"/>
      <c r="M16" s="13"/>
      <c r="N16" s="13">
        <f t="shared" si="0"/>
        <v>1</v>
      </c>
      <c r="O16" s="14">
        <v>0.375</v>
      </c>
      <c r="P16" s="10"/>
      <c r="Q16" s="10"/>
      <c r="R16" s="10"/>
    </row>
    <row r="17" spans="1:18" ht="30" customHeight="1">
      <c r="A17" s="12">
        <v>4</v>
      </c>
      <c r="B17" s="18" t="s">
        <v>61</v>
      </c>
      <c r="C17" s="19" t="s">
        <v>26</v>
      </c>
      <c r="D17" s="19" t="s">
        <v>27</v>
      </c>
      <c r="E17" s="13">
        <v>1.1</v>
      </c>
      <c r="F17" s="13">
        <v>1</v>
      </c>
      <c r="G17" s="13">
        <v>1</v>
      </c>
      <c r="H17" s="13"/>
      <c r="I17" s="13"/>
      <c r="J17" s="13"/>
      <c r="K17" s="13"/>
      <c r="L17" s="13"/>
      <c r="M17" s="13"/>
      <c r="N17" s="13">
        <f t="shared" si="0"/>
        <v>1</v>
      </c>
      <c r="O17" s="14">
        <v>0.375</v>
      </c>
      <c r="P17" s="10"/>
      <c r="Q17" s="10"/>
      <c r="R17" s="10"/>
    </row>
    <row r="18" spans="1:18" ht="30" customHeight="1">
      <c r="A18" s="12">
        <v>5</v>
      </c>
      <c r="B18" s="18" t="s">
        <v>64</v>
      </c>
      <c r="C18" s="19" t="s">
        <v>28</v>
      </c>
      <c r="D18" s="19" t="s">
        <v>29</v>
      </c>
      <c r="E18" s="13">
        <v>1.1</v>
      </c>
      <c r="F18" s="13">
        <v>1</v>
      </c>
      <c r="G18" s="13">
        <v>1</v>
      </c>
      <c r="H18" s="13"/>
      <c r="I18" s="13"/>
      <c r="J18" s="13"/>
      <c r="K18" s="13"/>
      <c r="L18" s="13"/>
      <c r="M18" s="13"/>
      <c r="N18" s="13">
        <f t="shared" si="0"/>
        <v>1</v>
      </c>
      <c r="O18" s="14">
        <v>0.375</v>
      </c>
      <c r="P18" s="10"/>
      <c r="Q18" s="10"/>
      <c r="R18" s="10"/>
    </row>
    <row r="19" spans="1:18" ht="30" customHeight="1">
      <c r="A19" s="12">
        <v>6</v>
      </c>
      <c r="B19" s="18" t="s">
        <v>65</v>
      </c>
      <c r="C19" s="19" t="s">
        <v>30</v>
      </c>
      <c r="D19" s="19" t="s">
        <v>31</v>
      </c>
      <c r="E19" s="13">
        <v>0.75</v>
      </c>
      <c r="F19" s="13">
        <v>2</v>
      </c>
      <c r="G19" s="13">
        <v>1</v>
      </c>
      <c r="H19" s="13"/>
      <c r="I19" s="13"/>
      <c r="J19" s="13"/>
      <c r="K19" s="13"/>
      <c r="L19" s="13"/>
      <c r="M19" s="13"/>
      <c r="N19" s="13">
        <f t="shared" si="0"/>
        <v>1</v>
      </c>
      <c r="O19" s="14">
        <v>0.3541666666666667</v>
      </c>
      <c r="P19" s="10"/>
      <c r="Q19" s="10"/>
      <c r="R19" s="10"/>
    </row>
    <row r="20" spans="1:18" ht="30" customHeight="1">
      <c r="A20" s="12">
        <v>7</v>
      </c>
      <c r="B20" s="18" t="s">
        <v>66</v>
      </c>
      <c r="C20" s="19" t="s">
        <v>32</v>
      </c>
      <c r="D20" s="19" t="s">
        <v>33</v>
      </c>
      <c r="E20" s="13">
        <v>0.75</v>
      </c>
      <c r="F20" s="13">
        <v>2</v>
      </c>
      <c r="G20" s="13">
        <v>1</v>
      </c>
      <c r="H20" s="13"/>
      <c r="I20" s="13"/>
      <c r="J20" s="13"/>
      <c r="K20" s="13"/>
      <c r="L20" s="13"/>
      <c r="M20" s="13"/>
      <c r="N20" s="13">
        <f t="shared" si="0"/>
        <v>1</v>
      </c>
      <c r="O20" s="14">
        <v>0.3541666666666667</v>
      </c>
      <c r="P20" s="10"/>
      <c r="Q20" s="10"/>
      <c r="R20" s="10"/>
    </row>
    <row r="21" spans="1:18" ht="30" customHeight="1">
      <c r="A21" s="12">
        <v>8</v>
      </c>
      <c r="B21" s="18" t="s">
        <v>79</v>
      </c>
      <c r="C21" s="19" t="s">
        <v>34</v>
      </c>
      <c r="D21" s="19" t="s">
        <v>35</v>
      </c>
      <c r="E21" s="13">
        <v>1.1</v>
      </c>
      <c r="F21" s="13">
        <v>5</v>
      </c>
      <c r="G21" s="13">
        <v>1</v>
      </c>
      <c r="H21" s="13"/>
      <c r="I21" s="13"/>
      <c r="J21" s="13"/>
      <c r="K21" s="13"/>
      <c r="L21" s="13"/>
      <c r="M21" s="13"/>
      <c r="N21" s="13">
        <f t="shared" si="0"/>
        <v>1</v>
      </c>
      <c r="O21" s="14">
        <v>0.25</v>
      </c>
      <c r="P21" s="10"/>
      <c r="Q21" s="10"/>
      <c r="R21" s="10"/>
    </row>
    <row r="22" spans="1:18" ht="30" customHeight="1">
      <c r="A22" s="12">
        <v>9</v>
      </c>
      <c r="B22" s="18" t="s">
        <v>46</v>
      </c>
      <c r="C22" s="19" t="s">
        <v>90</v>
      </c>
      <c r="D22" s="19" t="s">
        <v>91</v>
      </c>
      <c r="E22" s="13">
        <v>1.1</v>
      </c>
      <c r="F22" s="13">
        <v>1</v>
      </c>
      <c r="G22" s="13">
        <v>1</v>
      </c>
      <c r="H22" s="13"/>
      <c r="I22" s="13"/>
      <c r="J22" s="13"/>
      <c r="K22" s="13"/>
      <c r="L22" s="13"/>
      <c r="M22" s="13"/>
      <c r="N22" s="13">
        <f t="shared" si="0"/>
        <v>1</v>
      </c>
      <c r="O22" s="14">
        <v>0.3333333333333333</v>
      </c>
      <c r="P22" s="16"/>
      <c r="Q22" s="16"/>
      <c r="R22" s="16"/>
    </row>
    <row r="23" spans="1:18" ht="30" customHeight="1">
      <c r="A23" s="12">
        <v>10</v>
      </c>
      <c r="B23" s="18" t="s">
        <v>99</v>
      </c>
      <c r="C23" s="19" t="s">
        <v>92</v>
      </c>
      <c r="D23" s="19" t="s">
        <v>93</v>
      </c>
      <c r="E23" s="13">
        <v>1.1</v>
      </c>
      <c r="F23" s="13">
        <v>1</v>
      </c>
      <c r="G23" s="13">
        <v>1</v>
      </c>
      <c r="H23" s="13"/>
      <c r="I23" s="13"/>
      <c r="J23" s="13"/>
      <c r="K23" s="13"/>
      <c r="L23" s="13"/>
      <c r="M23" s="13"/>
      <c r="N23" s="13">
        <f t="shared" si="0"/>
        <v>1</v>
      </c>
      <c r="O23" s="14">
        <v>0.3333333333333333</v>
      </c>
      <c r="P23" s="16"/>
      <c r="Q23" s="16"/>
      <c r="R23" s="16"/>
    </row>
    <row r="24" spans="1:18" ht="30" customHeight="1">
      <c r="A24" s="12">
        <v>11</v>
      </c>
      <c r="B24" s="18" t="s">
        <v>83</v>
      </c>
      <c r="C24" s="19" t="s">
        <v>36</v>
      </c>
      <c r="D24" s="19" t="s">
        <v>37</v>
      </c>
      <c r="E24" s="13">
        <v>1.1</v>
      </c>
      <c r="F24" s="13">
        <v>1</v>
      </c>
      <c r="G24" s="13">
        <v>1</v>
      </c>
      <c r="H24" s="13"/>
      <c r="I24" s="13"/>
      <c r="J24" s="13"/>
      <c r="K24" s="13"/>
      <c r="L24" s="13"/>
      <c r="M24" s="13"/>
      <c r="N24" s="13">
        <f t="shared" si="0"/>
        <v>1</v>
      </c>
      <c r="O24" s="14">
        <v>0.3333333333333333</v>
      </c>
      <c r="P24" s="16"/>
      <c r="Q24" s="16"/>
      <c r="R24" s="16"/>
    </row>
    <row r="25" spans="1:18" ht="30" customHeight="1">
      <c r="A25" s="12">
        <v>12</v>
      </c>
      <c r="B25" s="18" t="s">
        <v>80</v>
      </c>
      <c r="C25" s="19" t="s">
        <v>38</v>
      </c>
      <c r="D25" s="19" t="s">
        <v>39</v>
      </c>
      <c r="E25" s="13">
        <v>1.1</v>
      </c>
      <c r="F25" s="13">
        <v>2</v>
      </c>
      <c r="G25" s="13">
        <v>1</v>
      </c>
      <c r="H25" s="13"/>
      <c r="I25" s="13"/>
      <c r="J25" s="13"/>
      <c r="K25" s="13"/>
      <c r="L25" s="13"/>
      <c r="M25" s="13"/>
      <c r="N25" s="13">
        <f t="shared" si="0"/>
        <v>1</v>
      </c>
      <c r="O25" s="14">
        <v>0.2916666666666667</v>
      </c>
      <c r="P25" s="16"/>
      <c r="Q25" s="16"/>
      <c r="R25" s="16"/>
    </row>
    <row r="26" spans="1:18" ht="30" customHeight="1">
      <c r="A26" s="12">
        <v>13</v>
      </c>
      <c r="B26" s="18" t="s">
        <v>58</v>
      </c>
      <c r="C26" s="19" t="s">
        <v>94</v>
      </c>
      <c r="D26" s="19" t="s">
        <v>95</v>
      </c>
      <c r="E26" s="13">
        <v>0.75</v>
      </c>
      <c r="F26" s="13">
        <v>1</v>
      </c>
      <c r="G26" s="13">
        <v>1</v>
      </c>
      <c r="H26" s="13"/>
      <c r="I26" s="13"/>
      <c r="J26" s="13"/>
      <c r="K26" s="13"/>
      <c r="L26" s="13"/>
      <c r="M26" s="13"/>
      <c r="N26" s="13">
        <f t="shared" si="0"/>
        <v>1</v>
      </c>
      <c r="O26" s="14">
        <v>0.2916666666666667</v>
      </c>
      <c r="P26" s="16"/>
      <c r="Q26" s="16"/>
      <c r="R26" s="16"/>
    </row>
    <row r="27" spans="1:18" ht="30" customHeight="1">
      <c r="A27" s="12">
        <v>14</v>
      </c>
      <c r="B27" s="18" t="s">
        <v>82</v>
      </c>
      <c r="C27" s="19" t="s">
        <v>40</v>
      </c>
      <c r="D27" s="19" t="s">
        <v>41</v>
      </c>
      <c r="E27" s="13">
        <v>0.75</v>
      </c>
      <c r="F27" s="13">
        <v>2</v>
      </c>
      <c r="G27" s="13">
        <v>1</v>
      </c>
      <c r="H27" s="13"/>
      <c r="I27" s="13"/>
      <c r="J27" s="13"/>
      <c r="K27" s="13"/>
      <c r="L27" s="13"/>
      <c r="M27" s="13"/>
      <c r="N27" s="13">
        <f t="shared" si="0"/>
        <v>1</v>
      </c>
      <c r="O27" s="14">
        <v>0.25</v>
      </c>
      <c r="P27" s="16"/>
      <c r="Q27" s="16"/>
      <c r="R27" s="16"/>
    </row>
    <row r="28" spans="1:18" ht="30" customHeight="1">
      <c r="A28" s="12">
        <v>15</v>
      </c>
      <c r="B28" s="18" t="s">
        <v>67</v>
      </c>
      <c r="C28" s="19" t="s">
        <v>42</v>
      </c>
      <c r="D28" s="19" t="s">
        <v>43</v>
      </c>
      <c r="E28" s="13">
        <v>0.75</v>
      </c>
      <c r="F28" s="13">
        <v>3</v>
      </c>
      <c r="G28" s="13">
        <v>1</v>
      </c>
      <c r="H28" s="13"/>
      <c r="I28" s="13"/>
      <c r="J28" s="13"/>
      <c r="K28" s="13"/>
      <c r="L28" s="13"/>
      <c r="M28" s="13"/>
      <c r="N28" s="13">
        <f t="shared" si="0"/>
        <v>1</v>
      </c>
      <c r="O28" s="14"/>
      <c r="P28" s="16"/>
      <c r="Q28" s="16"/>
      <c r="R28" s="16"/>
    </row>
    <row r="29" spans="1:18" ht="30" customHeight="1">
      <c r="A29" s="12">
        <v>16</v>
      </c>
      <c r="B29" s="18" t="s">
        <v>68</v>
      </c>
      <c r="C29" s="19" t="s">
        <v>44</v>
      </c>
      <c r="D29" s="19" t="s">
        <v>45</v>
      </c>
      <c r="E29" s="13">
        <v>0.75</v>
      </c>
      <c r="F29" s="13">
        <v>4</v>
      </c>
      <c r="G29" s="13">
        <v>1</v>
      </c>
      <c r="H29" s="13"/>
      <c r="I29" s="13"/>
      <c r="J29" s="13"/>
      <c r="K29" s="13"/>
      <c r="L29" s="13"/>
      <c r="M29" s="13"/>
      <c r="N29" s="13">
        <f t="shared" si="0"/>
        <v>1</v>
      </c>
      <c r="O29" s="14"/>
      <c r="P29" s="16"/>
      <c r="Q29" s="16"/>
      <c r="R29" s="16"/>
    </row>
    <row r="30" spans="1:18" ht="18">
      <c r="A30" s="26" t="s">
        <v>13</v>
      </c>
      <c r="B30" s="27"/>
      <c r="C30" s="27"/>
      <c r="D30" s="27"/>
      <c r="E30" s="27"/>
      <c r="F30" s="27">
        <f>SUM(F14:F29)</f>
        <v>30</v>
      </c>
      <c r="G30" s="27">
        <f>SUM(G14:G29)</f>
        <v>16</v>
      </c>
      <c r="H30" s="27">
        <f aca="true" t="shared" si="1" ref="H30:N30">SUM(H14:H29)</f>
        <v>0</v>
      </c>
      <c r="I30" s="27">
        <f t="shared" si="1"/>
        <v>0</v>
      </c>
      <c r="J30" s="27">
        <f t="shared" si="1"/>
        <v>0</v>
      </c>
      <c r="K30" s="27">
        <f t="shared" si="1"/>
        <v>0</v>
      </c>
      <c r="L30" s="27">
        <f t="shared" si="1"/>
        <v>0</v>
      </c>
      <c r="M30" s="27">
        <f t="shared" si="1"/>
        <v>0</v>
      </c>
      <c r="N30" s="27">
        <f t="shared" si="1"/>
        <v>16</v>
      </c>
      <c r="O30" s="42"/>
      <c r="P30" s="10"/>
      <c r="Q30" s="10"/>
      <c r="R30" s="10"/>
    </row>
    <row r="31" spans="1:18" ht="18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42"/>
      <c r="P31" s="10"/>
      <c r="Q31" s="10"/>
      <c r="R31" s="10"/>
    </row>
    <row r="34" ht="18.75">
      <c r="A34" s="17"/>
    </row>
  </sheetData>
  <sheetProtection/>
  <mergeCells count="41">
    <mergeCell ref="A5:B5"/>
    <mergeCell ref="J5:O5"/>
    <mergeCell ref="A6:B6"/>
    <mergeCell ref="J6:O6"/>
    <mergeCell ref="A2:B2"/>
    <mergeCell ref="J2:O2"/>
    <mergeCell ref="A3:B3"/>
    <mergeCell ref="J3:O3"/>
    <mergeCell ref="J4:O4"/>
    <mergeCell ref="A4:C4"/>
    <mergeCell ref="B9:N9"/>
    <mergeCell ref="C11:D11"/>
    <mergeCell ref="E11:F11"/>
    <mergeCell ref="G11:O11"/>
    <mergeCell ref="A12:A13"/>
    <mergeCell ref="B12:B13"/>
    <mergeCell ref="C12:C13"/>
    <mergeCell ref="D12:D13"/>
    <mergeCell ref="G12:G13"/>
    <mergeCell ref="H12:H13"/>
    <mergeCell ref="I12:I13"/>
    <mergeCell ref="J12:J13"/>
    <mergeCell ref="K12:K13"/>
    <mergeCell ref="L12:L13"/>
    <mergeCell ref="M12:M13"/>
    <mergeCell ref="N12:N13"/>
    <mergeCell ref="O30:O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Уйданов</dc:creator>
  <cp:keywords/>
  <dc:description/>
  <cp:lastModifiedBy>Freeman</cp:lastModifiedBy>
  <cp:lastPrinted>2021-09-24T07:18:01Z</cp:lastPrinted>
  <dcterms:created xsi:type="dcterms:W3CDTF">2020-08-13T07:27:17Z</dcterms:created>
  <dcterms:modified xsi:type="dcterms:W3CDTF">2022-11-08T19:39:22Z</dcterms:modified>
  <cp:category/>
  <cp:version/>
  <cp:contentType/>
  <cp:contentStatus/>
</cp:coreProperties>
</file>